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al\Downloads\drive-download-20221010T193532Z-001\JULIO\"/>
    </mc:Choice>
  </mc:AlternateContent>
  <xr:revisionPtr revIDLastSave="0" documentId="8_{563D9B7D-4D44-4B05-A485-6DE2C06AF5E8}" xr6:coauthVersionLast="47" xr6:coauthVersionMax="47" xr10:uidLastSave="{00000000-0000-0000-0000-000000000000}"/>
  <workbookProtection workbookAlgorithmName="SHA-512" workbookHashValue="B38rxy0Rv6fv4OwH/QpcsXHwJ9zbpLJCi7Z2mC6kshNZJgkkmegmq0Cq3lSrsIIw+bd0CTWUafOpi0SIJOqX0g==" workbookSaltValue="cQKG0R1NOqX0Xk2bXE8TOw==" workbookSpinCount="100000" lockStructure="1"/>
  <bookViews>
    <workbookView xWindow="-110" yWindow="-110" windowWidth="19420" windowHeight="10300" xr2:uid="{00000000-000D-0000-FFFF-FFFF00000000}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3" i="3" l="1"/>
  <c r="AI15" i="3"/>
  <c r="AW17" i="3"/>
  <c r="N11" i="3"/>
  <c r="AB13" i="3"/>
  <c r="AW15" i="3"/>
  <c r="BD16" i="3"/>
  <c r="AI13" i="3"/>
  <c r="U17" i="3"/>
  <c r="N15" i="3"/>
  <c r="U16" i="3"/>
  <c r="U15" i="3"/>
  <c r="AB15" i="3"/>
  <c r="N12" i="3"/>
  <c r="U13" i="3"/>
  <c r="AW16" i="3"/>
  <c r="BD17" i="3"/>
  <c r="U12" i="3"/>
  <c r="AB12" i="3"/>
  <c r="BD15" i="3"/>
  <c r="N17" i="3"/>
  <c r="AI12" i="3"/>
  <c r="N16" i="3"/>
  <c r="AW13" i="3"/>
  <c r="AB17" i="3"/>
  <c r="BD13" i="3"/>
  <c r="AB16" i="3"/>
  <c r="AI16" i="3"/>
  <c r="BD12" i="3"/>
  <c r="AW12" i="3"/>
  <c r="AI17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P16" i="3" l="1"/>
  <c r="AI10" i="3"/>
  <c r="AB10" i="3"/>
  <c r="U10" i="3"/>
  <c r="BD10" i="3"/>
  <c r="AW10" i="3"/>
  <c r="AP17" i="3"/>
  <c r="AB14" i="3"/>
  <c r="AP12" i="3"/>
  <c r="U14" i="3"/>
  <c r="AP15" i="3"/>
  <c r="N14" i="3"/>
  <c r="BD14" i="3"/>
  <c r="AW14" i="3"/>
  <c r="N10" i="3"/>
  <c r="AP11" i="3"/>
  <c r="AI14" i="3"/>
  <c r="AP13" i="3"/>
  <c r="AN19" i="5"/>
  <c r="AP14" i="3" l="1"/>
  <c r="AW19" i="3"/>
  <c r="AI19" i="3"/>
  <c r="AB19" i="3"/>
  <c r="N19" i="3"/>
  <c r="AP10" i="3"/>
  <c r="BD19" i="3"/>
  <c r="U19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<sst xmlns="http://schemas.openxmlformats.org/spreadsheetml/2006/main" count="498" uniqueCount="97">
  <si>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</si>
  <si>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</si>
  <si>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</si>
  <si>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</si>
  <si>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</si>
  <si>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</si>
  <si>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</si>
  <si>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</si>
  <si>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</si>
  <si>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</si>
  <si>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</si>
  <si>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</si>
  <si>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</si>
  <si>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</si>
  <si>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</si>
  <si>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</si>
  <si>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</si>
  <si>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</si>
  <si>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</si>
  <si>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</si>
  <si>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</si>
  <si>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</si>
  <si>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</si>
  <si>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</si>
  <si>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</si>
  <si>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</si>
  <si>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</si>
  <si>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</si>
  <si>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</si>
  <si>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</si>
  <si>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</si>
  <si>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</si>
  <si>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</si>
  <si>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</si>
  <si>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</si>
  <si>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</si>
  <si>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</si>
  <si>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</si>
  <si>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</si>
  <si>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</si>
  <si>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</si>
  <si>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</si>
  <si>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</si>
  <si>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</si>
  <si>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</si>
  <si>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</si>
  <si>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</si>
  <si>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</si>
  <si>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</si>
  <si>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</si>
  <si>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</si>
  <si>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</si>
  <si>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</si>
  <si>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</si>
  <si>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</si>
  <si>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</si>
  <si>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</si>
  <si>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</si>
  <si>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</si>
  <si>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</si>
  <si>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</si>
  <si>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</si>
  <si>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</si>
  <si>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</si>
  <si>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</si>
  <si>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</si>
  <si>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</si>
  <si>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</si>
  <si>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</si>
  <si>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</si>
  <si>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</si>
  <si>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</si>
  <si>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</si>
  <si>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</si>
  <si>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</si>
  <si>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</si>
  <si>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</si>
  <si>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</si>
  <si>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</si>
  <si>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</si>
  <si>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</si>
  <si>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</si>
  <si>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</si>
  <si>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</si>
  <si>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</si>
  <si>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</si>
  <si>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</si>
  <si>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</si>
  <si>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SAYULA</t>
  </si>
  <si>
    <t>DEL 1 AL 30 DE JUNIO DE 2022</t>
  </si>
  <si>
    <t>Institución de crédito</t>
  </si>
  <si>
    <t>BANCO NACIONAL DE OBRAS Y SERVICIOS PUBLICOS S.N.C</t>
  </si>
  <si>
    <t>ASEJ2022-06-30-09-2022-1</t>
  </si>
  <si>
    <t>LIC.OSCAR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</si>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</sst>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4.5" zeroHeight="1"/>
  <cols>
    <col min="1" max="63" width="2.81640625" style="1" customWidth="1"/>
    <col min="64" max="16384" width="2.81640625" style="1" hidden="1"/>
  </cols>
  <sheetData>
    <row r="1" spans="1:69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9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/>
    <row r="5" spans="1:69" ht="15" customHeight="1">
      <c r="A5" s="70" t="s">
        <v>60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 t="s">
        <v>85</v>
      </c>
      <c r="O5" s="70"/>
      <c r="P5" s="70"/>
      <c r="Q5" s="70"/>
      <c r="R5" s="70"/>
      <c r="S5" s="70"/>
      <c r="T5" s="70"/>
      <c r="U5" s="70" t="s">
        <v>61</v>
      </c>
      <c r="V5" s="70"/>
      <c r="W5" s="70"/>
      <c r="X5" s="70"/>
      <c r="Y5" s="70"/>
      <c r="Z5" s="70"/>
      <c r="AA5" s="70"/>
      <c r="AB5" s="70" t="s">
        <v>62</v>
      </c>
      <c r="AC5" s="70"/>
      <c r="AD5" s="70"/>
      <c r="AE5" s="70"/>
      <c r="AF5" s="70"/>
      <c r="AG5" s="70"/>
      <c r="AH5" s="70"/>
      <c r="AI5" s="70" t="s">
        <v>63</v>
      </c>
      <c r="AJ5" s="70"/>
      <c r="AK5" s="70"/>
      <c r="AL5" s="70"/>
      <c r="AM5" s="70"/>
      <c r="AN5" s="70"/>
      <c r="AO5" s="70"/>
      <c r="AP5" s="70" t="s">
        <v>64</v>
      </c>
      <c r="AQ5" s="70"/>
      <c r="AR5" s="70"/>
      <c r="AS5" s="70"/>
      <c r="AT5" s="70"/>
      <c r="AU5" s="70"/>
      <c r="AV5" s="70"/>
      <c r="AW5" s="70" t="s">
        <v>65</v>
      </c>
      <c r="AX5" s="70"/>
      <c r="AY5" s="70"/>
      <c r="AZ5" s="70"/>
      <c r="BA5" s="70"/>
      <c r="BB5" s="70"/>
      <c r="BC5" s="70"/>
      <c r="BD5" s="70" t="s">
        <v>66</v>
      </c>
      <c r="BE5" s="70"/>
      <c r="BF5" s="70"/>
      <c r="BG5" s="70"/>
      <c r="BH5" s="70"/>
      <c r="BI5" s="70"/>
      <c r="BJ5" s="70"/>
    </row>
    <row r="6" spans="1:69" ht="1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</row>
    <row r="7" spans="1:69" ht="15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</row>
    <row r="8" spans="1:69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</row>
    <row r="9" spans="1:69">
      <c r="A9" s="73" t="s">
        <v>14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9">
      <c r="A10" s="23"/>
      <c r="B10" s="74" t="s">
        <v>13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65">
        <f>SUM(N11:T13)</f>
        <v>1612355.87</v>
      </c>
      <c r="O10" s="65"/>
      <c r="P10" s="65"/>
      <c r="Q10" s="65"/>
      <c r="R10" s="65"/>
      <c r="S10" s="65"/>
      <c r="T10" s="65"/>
      <c r="U10" s="65">
        <f>SUM(U11:AA13)</f>
        <v>0</v>
      </c>
      <c r="V10" s="65"/>
      <c r="W10" s="65"/>
      <c r="X10" s="65"/>
      <c r="Y10" s="65"/>
      <c r="Z10" s="65"/>
      <c r="AA10" s="65"/>
      <c r="AB10" s="65">
        <f>SUM(AB11:AH13)</f>
        <v>776147.55</v>
      </c>
      <c r="AC10" s="65"/>
      <c r="AD10" s="65"/>
      <c r="AE10" s="65"/>
      <c r="AF10" s="65"/>
      <c r="AG10" s="65"/>
      <c r="AH10" s="65"/>
      <c r="AI10" s="65">
        <f>SUM(AI11:AO13)</f>
        <v>0</v>
      </c>
      <c r="AJ10" s="65"/>
      <c r="AK10" s="65"/>
      <c r="AL10" s="65"/>
      <c r="AM10" s="65"/>
      <c r="AN10" s="65"/>
      <c r="AO10" s="65"/>
      <c r="AP10" s="65">
        <f>SUM(AP11:AV13)</f>
        <v>836208.32000000007</v>
      </c>
      <c r="AQ10" s="65"/>
      <c r="AR10" s="65"/>
      <c r="AS10" s="65"/>
      <c r="AT10" s="65"/>
      <c r="AU10" s="65"/>
      <c r="AV10" s="65"/>
      <c r="AW10" s="65">
        <f>SUM(AW11:BC13)</f>
        <v>1470440.7</v>
      </c>
      <c r="AX10" s="65"/>
      <c r="AY10" s="65"/>
      <c r="AZ10" s="65"/>
      <c r="BA10" s="65"/>
      <c r="BB10" s="65"/>
      <c r="BC10" s="65"/>
      <c r="BD10" s="65">
        <f>SUM(BD11:BJ13)</f>
        <v>0</v>
      </c>
      <c r="BE10" s="65"/>
      <c r="BF10" s="65"/>
      <c r="BG10" s="65"/>
      <c r="BH10" s="65"/>
      <c r="BI10" s="65"/>
      <c r="BJ10" s="65"/>
    </row>
    <row r="11" spans="1:69">
      <c r="A11" s="24"/>
      <c r="B11" s="24"/>
      <c r="C11" s="75" t="s">
        <v>11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1612355.87</v>
      </c>
      <c r="O11" s="77"/>
      <c r="P11" s="77"/>
      <c r="Q11" s="77"/>
      <c r="R11" s="77"/>
      <c r="S11" s="77"/>
      <c r="T11" s="77"/>
      <c r="U11" s="7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7"/>
      <c r="W11" s="77"/>
      <c r="X11" s="77"/>
      <c r="Y11" s="77"/>
      <c r="Z11" s="77"/>
      <c r="AA11" s="77"/>
      <c r="AB11" s="6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776147.55</v>
      </c>
      <c r="AC11" s="67"/>
      <c r="AD11" s="67"/>
      <c r="AE11" s="67"/>
      <c r="AF11" s="67"/>
      <c r="AG11" s="67"/>
      <c r="AH11" s="67"/>
      <c r="AI11" s="6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7"/>
      <c r="AK11" s="67"/>
      <c r="AL11" s="67"/>
      <c r="AM11" s="67"/>
      <c r="AN11" s="67"/>
      <c r="AO11" s="67"/>
      <c r="AP11" s="79">
        <f>N11+U11-AB11+AI11</f>
        <v>836208.32000000007</v>
      </c>
      <c r="AQ11" s="79"/>
      <c r="AR11" s="79"/>
      <c r="AS11" s="79"/>
      <c r="AT11" s="79"/>
      <c r="AU11" s="79"/>
      <c r="AV11" s="79"/>
      <c r="AW11" s="6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1470440.7</v>
      </c>
      <c r="AX11" s="67"/>
      <c r="AY11" s="67"/>
      <c r="AZ11" s="67"/>
      <c r="BA11" s="67"/>
      <c r="BB11" s="67"/>
      <c r="BC11" s="67"/>
      <c r="BD11" s="6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7"/>
      <c r="BF11" s="67"/>
      <c r="BG11" s="67"/>
      <c r="BH11" s="67"/>
      <c r="BI11" s="67"/>
      <c r="BJ11" s="67"/>
    </row>
    <row r="12" spans="1:69">
      <c r="A12" s="24"/>
      <c r="B12" s="24"/>
      <c r="C12" s="56" t="s">
        <v>10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7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8"/>
      <c r="P12" s="78"/>
      <c r="Q12" s="78"/>
      <c r="R12" s="78"/>
      <c r="S12" s="78"/>
      <c r="T12" s="78"/>
      <c r="U12" s="7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8"/>
      <c r="W12" s="78"/>
      <c r="X12" s="78"/>
      <c r="Y12" s="78"/>
      <c r="Z12" s="78"/>
      <c r="AA12" s="78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46">
        <f>N12+U12-AB12+AI12</f>
        <v>0</v>
      </c>
      <c r="AQ12" s="46"/>
      <c r="AR12" s="46"/>
      <c r="AS12" s="46"/>
      <c r="AT12" s="46"/>
      <c r="AU12" s="46"/>
      <c r="AV12" s="46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9">
      <c r="A13" s="24"/>
      <c r="B13" s="24"/>
      <c r="C13" s="57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1"/>
      <c r="P13" s="61"/>
      <c r="Q13" s="61"/>
      <c r="R13" s="61"/>
      <c r="S13" s="61"/>
      <c r="T13" s="61"/>
      <c r="U13" s="6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1"/>
      <c r="W13" s="61"/>
      <c r="X13" s="61"/>
      <c r="Y13" s="61"/>
      <c r="Z13" s="61"/>
      <c r="AA13" s="61"/>
      <c r="AB13" s="64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4"/>
      <c r="AD13" s="64"/>
      <c r="AE13" s="64"/>
      <c r="AF13" s="64"/>
      <c r="AG13" s="64"/>
      <c r="AH13" s="64"/>
      <c r="AI13" s="64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4"/>
      <c r="AK13" s="64"/>
      <c r="AL13" s="64"/>
      <c r="AM13" s="64"/>
      <c r="AN13" s="64"/>
      <c r="AO13" s="64"/>
      <c r="AP13" s="49">
        <f>N13+U13-AB13+AI13</f>
        <v>0</v>
      </c>
      <c r="AQ13" s="49"/>
      <c r="AR13" s="49"/>
      <c r="AS13" s="49"/>
      <c r="AT13" s="49"/>
      <c r="AU13" s="49"/>
      <c r="AV13" s="49"/>
      <c r="AW13" s="64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4"/>
      <c r="AY13" s="64"/>
      <c r="AZ13" s="64"/>
      <c r="BA13" s="64"/>
      <c r="BB13" s="64"/>
      <c r="BC13" s="64"/>
      <c r="BD13" s="64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4"/>
      <c r="BF13" s="64"/>
      <c r="BG13" s="64"/>
      <c r="BH13" s="64"/>
      <c r="BI13" s="64"/>
      <c r="BJ13" s="64"/>
    </row>
    <row r="14" spans="1:69">
      <c r="A14" s="23"/>
      <c r="B14" s="76" t="s">
        <v>12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65">
        <f>SUM(N15:T17)</f>
        <v>36659037.780000001</v>
      </c>
      <c r="O14" s="65"/>
      <c r="P14" s="65"/>
      <c r="Q14" s="65"/>
      <c r="R14" s="65"/>
      <c r="S14" s="65"/>
      <c r="T14" s="65"/>
      <c r="U14" s="65">
        <f>SUM(U15:AA17)</f>
        <v>0</v>
      </c>
      <c r="V14" s="65"/>
      <c r="W14" s="65"/>
      <c r="X14" s="65"/>
      <c r="Y14" s="65"/>
      <c r="Z14" s="65"/>
      <c r="AA14" s="65"/>
      <c r="AB14" s="65">
        <f>SUM(AB15:AH17)</f>
        <v>0</v>
      </c>
      <c r="AC14" s="65"/>
      <c r="AD14" s="65"/>
      <c r="AE14" s="65"/>
      <c r="AF14" s="65"/>
      <c r="AG14" s="65"/>
      <c r="AH14" s="65"/>
      <c r="AI14" s="65">
        <f>SUM(AI15:AO17)</f>
        <v>0</v>
      </c>
      <c r="AJ14" s="65"/>
      <c r="AK14" s="65"/>
      <c r="AL14" s="65"/>
      <c r="AM14" s="65"/>
      <c r="AN14" s="65"/>
      <c r="AO14" s="65"/>
      <c r="AP14" s="65">
        <f>SUM(AP15:AV17)</f>
        <v>36659037.780000001</v>
      </c>
      <c r="AQ14" s="65"/>
      <c r="AR14" s="65"/>
      <c r="AS14" s="65"/>
      <c r="AT14" s="65"/>
      <c r="AU14" s="65"/>
      <c r="AV14" s="65"/>
      <c r="AW14" s="65">
        <f>SUM(AW15:BC17)</f>
        <v>0</v>
      </c>
      <c r="AX14" s="65"/>
      <c r="AY14" s="65"/>
      <c r="AZ14" s="65"/>
      <c r="BA14" s="65"/>
      <c r="BB14" s="65"/>
      <c r="BC14" s="65"/>
      <c r="BD14" s="65">
        <f>SUM(BD15:BJ17)</f>
        <v>0</v>
      </c>
      <c r="BE14" s="65"/>
      <c r="BF14" s="65"/>
      <c r="BG14" s="65"/>
      <c r="BH14" s="65"/>
      <c r="BI14" s="65"/>
      <c r="BJ14" s="65"/>
    </row>
    <row r="15" spans="1:69">
      <c r="A15" s="24"/>
      <c r="B15" s="24"/>
      <c r="C15" s="56" t="s">
        <v>11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7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36659037.780000001</v>
      </c>
      <c r="O15" s="77"/>
      <c r="P15" s="77"/>
      <c r="Q15" s="77"/>
      <c r="R15" s="77"/>
      <c r="S15" s="77"/>
      <c r="T15" s="77"/>
      <c r="U15" s="7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7"/>
      <c r="W15" s="77"/>
      <c r="X15" s="77"/>
      <c r="Y15" s="77"/>
      <c r="Z15" s="77"/>
      <c r="AA15" s="77"/>
      <c r="AB15" s="6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7"/>
      <c r="AD15" s="67"/>
      <c r="AE15" s="67"/>
      <c r="AF15" s="67"/>
      <c r="AG15" s="67"/>
      <c r="AH15" s="67"/>
      <c r="AI15" s="6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7"/>
      <c r="AK15" s="67"/>
      <c r="AL15" s="67"/>
      <c r="AM15" s="67"/>
      <c r="AN15" s="67"/>
      <c r="AO15" s="67"/>
      <c r="AP15" s="79">
        <f>N15+U15-AB15+AI15</f>
        <v>36659037.780000001</v>
      </c>
      <c r="AQ15" s="79"/>
      <c r="AR15" s="79"/>
      <c r="AS15" s="79"/>
      <c r="AT15" s="79"/>
      <c r="AU15" s="79"/>
      <c r="AV15" s="79"/>
      <c r="AW15" s="6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7"/>
      <c r="AY15" s="67"/>
      <c r="AZ15" s="67"/>
      <c r="BA15" s="67"/>
      <c r="BB15" s="67"/>
      <c r="BC15" s="67"/>
      <c r="BD15" s="6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7"/>
      <c r="BF15" s="67"/>
      <c r="BG15" s="67"/>
      <c r="BH15" s="67"/>
      <c r="BI15" s="67"/>
      <c r="BJ15" s="67"/>
    </row>
    <row r="16" spans="1:69">
      <c r="A16" s="24"/>
      <c r="B16" s="24"/>
      <c r="C16" s="56" t="s">
        <v>10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7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8"/>
      <c r="P16" s="78"/>
      <c r="Q16" s="78"/>
      <c r="R16" s="78"/>
      <c r="S16" s="78"/>
      <c r="T16" s="78"/>
      <c r="U16" s="7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8"/>
      <c r="W16" s="78"/>
      <c r="X16" s="78"/>
      <c r="Y16" s="78"/>
      <c r="Z16" s="78"/>
      <c r="AA16" s="78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46">
        <f>N16+U16-AB16+AI16</f>
        <v>0</v>
      </c>
      <c r="AQ16" s="46"/>
      <c r="AR16" s="46"/>
      <c r="AS16" s="46"/>
      <c r="AT16" s="46"/>
      <c r="AU16" s="46"/>
      <c r="AV16" s="46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3">
      <c r="A17" s="24"/>
      <c r="B17" s="24"/>
      <c r="C17" s="57" t="s">
        <v>9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6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1"/>
      <c r="P17" s="61"/>
      <c r="Q17" s="61"/>
      <c r="R17" s="61"/>
      <c r="S17" s="61"/>
      <c r="T17" s="61"/>
      <c r="U17" s="6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1"/>
      <c r="W17" s="61"/>
      <c r="X17" s="61"/>
      <c r="Y17" s="61"/>
      <c r="Z17" s="61"/>
      <c r="AA17" s="61"/>
      <c r="AB17" s="64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4"/>
      <c r="AD17" s="64"/>
      <c r="AE17" s="64"/>
      <c r="AF17" s="64"/>
      <c r="AG17" s="64"/>
      <c r="AH17" s="64"/>
      <c r="AI17" s="64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4"/>
      <c r="AK17" s="64"/>
      <c r="AL17" s="64"/>
      <c r="AM17" s="64"/>
      <c r="AN17" s="64"/>
      <c r="AO17" s="64"/>
      <c r="AP17" s="49">
        <f>N17+U17-AB17+AI17</f>
        <v>0</v>
      </c>
      <c r="AQ17" s="49"/>
      <c r="AR17" s="49"/>
      <c r="AS17" s="49"/>
      <c r="AT17" s="49"/>
      <c r="AU17" s="49"/>
      <c r="AV17" s="49"/>
      <c r="AW17" s="64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4"/>
      <c r="AY17" s="64"/>
      <c r="AZ17" s="64"/>
      <c r="BA17" s="64"/>
      <c r="BB17" s="64"/>
      <c r="BC17" s="64"/>
      <c r="BD17" s="64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4"/>
      <c r="BF17" s="64"/>
      <c r="BG17" s="64"/>
      <c r="BH17" s="64"/>
      <c r="BI17" s="64"/>
      <c r="BJ17" s="64"/>
    </row>
    <row r="18" spans="1:63">
      <c r="A18" s="58" t="s">
        <v>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66">
        <v>872066.48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676285.05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" thickBot="1">
      <c r="A19" s="59" t="s">
        <v>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>
        <f>N10+N18+N14</f>
        <v>39143460.130000003</v>
      </c>
      <c r="O19" s="60"/>
      <c r="P19" s="60"/>
      <c r="Q19" s="60"/>
      <c r="R19" s="60"/>
      <c r="S19" s="60"/>
      <c r="T19" s="60"/>
      <c r="U19" s="60">
        <f t="shared" ref="U19" si="0">U10+U18+U14</f>
        <v>0</v>
      </c>
      <c r="V19" s="60"/>
      <c r="W19" s="60"/>
      <c r="X19" s="60"/>
      <c r="Y19" s="60"/>
      <c r="Z19" s="60"/>
      <c r="AA19" s="60"/>
      <c r="AB19" s="60">
        <f t="shared" ref="AB19" si="1">AB10+AB18+AB14</f>
        <v>776147.55</v>
      </c>
      <c r="AC19" s="60"/>
      <c r="AD19" s="60"/>
      <c r="AE19" s="60"/>
      <c r="AF19" s="60"/>
      <c r="AG19" s="60"/>
      <c r="AH19" s="60"/>
      <c r="AI19" s="60">
        <f t="shared" ref="AI19" si="2">AI10+AI18+AI14</f>
        <v>0</v>
      </c>
      <c r="AJ19" s="60"/>
      <c r="AK19" s="60"/>
      <c r="AL19" s="60"/>
      <c r="AM19" s="60"/>
      <c r="AN19" s="60"/>
      <c r="AO19" s="60"/>
      <c r="AP19" s="60">
        <f t="shared" ref="AP19" si="3">AP10+AP18+AP14</f>
        <v>38171531.149999999</v>
      </c>
      <c r="AQ19" s="60"/>
      <c r="AR19" s="60"/>
      <c r="AS19" s="60"/>
      <c r="AT19" s="60"/>
      <c r="AU19" s="60"/>
      <c r="AV19" s="60"/>
      <c r="AW19" s="60">
        <f t="shared" ref="AW19" si="4">AW10+AW18+AW14</f>
        <v>1470440.7</v>
      </c>
      <c r="AX19" s="60"/>
      <c r="AY19" s="60"/>
      <c r="AZ19" s="60"/>
      <c r="BA19" s="60"/>
      <c r="BB19" s="60"/>
      <c r="BC19" s="60"/>
      <c r="BD19" s="60">
        <f t="shared" ref="BD19" si="5">BD10+BD18+BD14</f>
        <v>0</v>
      </c>
      <c r="BE19" s="60"/>
      <c r="BF19" s="60"/>
      <c r="BG19" s="60"/>
      <c r="BH19" s="60"/>
      <c r="BI19" s="60"/>
      <c r="BJ19" s="60"/>
    </row>
    <row r="20" spans="1:63" s="4" customFormat="1" ht="6" customHeight="1" thickTop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>
      <c r="A26" s="11" t="s">
        <v>18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>
      <c r="A27" s="11" t="s">
        <v>19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>
      <c r="A28" s="11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>
      <c r="A29" s="11" t="s">
        <v>21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>
      <c r="A30" s="11" t="s">
        <v>52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9">
        <f t="shared" si="6"/>
        <v>0</v>
      </c>
      <c r="AQ30" s="49"/>
      <c r="AR30" s="49"/>
      <c r="AS30" s="49"/>
      <c r="AT30" s="49"/>
      <c r="AU30" s="49"/>
      <c r="AV30" s="4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3" ht="15" thickBot="1">
      <c r="A31" s="25"/>
      <c r="B31" s="40" t="s">
        <v>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" thickTop="1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>
      <c r="A33" s="11" t="s">
        <v>18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9"/>
      <c r="AP33" s="36">
        <f t="shared" ref="AP33:AP37" si="7">N33+U33-AB33+AI33</f>
        <v>0</v>
      </c>
      <c r="AQ33" s="37"/>
      <c r="AR33" s="37"/>
      <c r="AS33" s="37"/>
      <c r="AT33" s="37"/>
      <c r="AU33" s="37"/>
      <c r="AV33" s="37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42"/>
    </row>
    <row r="34" spans="1:63">
      <c r="A34" s="11" t="s">
        <v>19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9"/>
      <c r="AP34" s="36">
        <f t="shared" si="7"/>
        <v>0</v>
      </c>
      <c r="AQ34" s="37"/>
      <c r="AR34" s="37"/>
      <c r="AS34" s="37"/>
      <c r="AT34" s="37"/>
      <c r="AU34" s="37"/>
      <c r="AV34" s="37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42"/>
    </row>
    <row r="35" spans="1:63">
      <c r="A35" s="11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9"/>
      <c r="AP35" s="36">
        <f t="shared" si="7"/>
        <v>0</v>
      </c>
      <c r="AQ35" s="37"/>
      <c r="AR35" s="37"/>
      <c r="AS35" s="37"/>
      <c r="AT35" s="37"/>
      <c r="AU35" s="37"/>
      <c r="AV35" s="37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42"/>
    </row>
    <row r="36" spans="1:63">
      <c r="A36" s="11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9"/>
      <c r="AP36" s="36">
        <f t="shared" si="7"/>
        <v>0</v>
      </c>
      <c r="AQ36" s="37"/>
      <c r="AR36" s="37"/>
      <c r="AS36" s="37"/>
      <c r="AT36" s="37"/>
      <c r="AU36" s="37"/>
      <c r="AV36" s="37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42"/>
    </row>
    <row r="37" spans="1:63">
      <c r="A37" s="11" t="s">
        <v>52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82"/>
      <c r="AP37" s="83">
        <f t="shared" si="7"/>
        <v>0</v>
      </c>
      <c r="AQ37" s="84"/>
      <c r="AR37" s="84"/>
      <c r="AS37" s="84"/>
      <c r="AT37" s="84"/>
      <c r="AU37" s="84"/>
      <c r="AV37" s="84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81"/>
    </row>
    <row r="38" spans="1:63" ht="15" thickBot="1">
      <c r="B38" s="40" t="s">
        <v>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" thickTop="1"/>
    <row r="40" spans="1:63" ht="15" customHeight="1">
      <c r="A40" s="54" t="s">
        <v>68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26"/>
    </row>
    <row r="43" spans="1:63">
      <c r="A43" s="11" t="s">
        <v>18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3">
      <c r="A44" s="11" t="s">
        <v>19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1:63">
      <c r="A45" s="11" t="s">
        <v>20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</row>
    <row r="46" spans="1:63">
      <c r="A46" s="11" t="s">
        <v>21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</row>
    <row r="47" spans="1:63">
      <c r="A47" s="11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5"/>
      <c r="BC47" s="55"/>
      <c r="BD47" s="55"/>
      <c r="BE47" s="55"/>
      <c r="BF47" s="55"/>
      <c r="BG47" s="55"/>
      <c r="BH47" s="55"/>
      <c r="BI47" s="55"/>
      <c r="BJ47" s="55"/>
    </row>
    <row r="48" spans="1:63" ht="15" thickBot="1">
      <c r="A48" s="25"/>
      <c r="B48" s="40" t="s">
        <v>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7">
        <f>SUM(AR43:BA47)</f>
        <v>0</v>
      </c>
      <c r="AS48" s="87"/>
      <c r="AT48" s="87"/>
      <c r="AU48" s="87"/>
      <c r="AV48" s="87"/>
      <c r="AW48" s="87"/>
      <c r="AX48" s="87"/>
      <c r="AY48" s="87"/>
      <c r="AZ48" s="87"/>
      <c r="BA48" s="87"/>
      <c r="BB48" s="86"/>
      <c r="BC48" s="86"/>
      <c r="BD48" s="86"/>
      <c r="BE48" s="86"/>
      <c r="BF48" s="86"/>
      <c r="BG48" s="86"/>
      <c r="BH48" s="86"/>
      <c r="BI48" s="86"/>
      <c r="BJ48" s="86"/>
    </row>
    <row r="49" spans="1:62" ht="15" thickTop="1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/>
    <row r="52" spans="1:62"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AM52" s="92" t="s">
        <v>92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>
      <c r="D53" s="89" t="s">
        <v>93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W53" s="91" t="s">
        <v>94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>
      <c r="D54" s="90" t="s">
        <v>56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W54" s="91" t="s">
        <v>95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</row>
    <row r="57" spans="1:6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</row>
    <row r="58" spans="1:62"/>
  </sheetData>
  <sheetProtection algorithmName="SHA-512" hashValue="78jGqdjaXsf079Y/YAVC5noGdx8JKIeP4BRH2T6xlzuPQMjkilPRfzrrY1hGhU4Gx71zYgG9c5TWUDWpn9O4aQ==" saltValue="46cCiIHx5HfEEw67ylAUbA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workbookViewId="0">
      <selection activeCell="LD7" sqref="LD7:LT7"/>
    </sheetView>
  </sheetViews>
  <sheetFormatPr baseColWidth="10" defaultColWidth="0" defaultRowHeight="14.5" zeroHeight="1"/>
  <cols>
    <col min="1" max="4" width="2.81640625" style="1" customWidth="1"/>
    <col min="5" max="9" width="2.81640625" style="4" customWidth="1"/>
    <col min="10" max="34" width="2.81640625" style="1" customWidth="1"/>
    <col min="35" max="35" width="1" style="1" customWidth="1"/>
    <col min="36" max="39" width="2.81640625" style="1" customWidth="1"/>
    <col min="40" max="44" width="2.81640625" style="4" customWidth="1"/>
    <col min="45" max="69" width="2.81640625" style="1" customWidth="1"/>
    <col min="70" max="70" width="1" style="1" customWidth="1"/>
    <col min="71" max="74" width="2.81640625" style="1" customWidth="1"/>
    <col min="75" max="79" width="2.81640625" style="4" customWidth="1"/>
    <col min="80" max="104" width="2.81640625" style="1" customWidth="1"/>
    <col min="105" max="105" width="1" style="1" customWidth="1"/>
    <col min="106" max="109" width="2.81640625" style="1" customWidth="1"/>
    <col min="110" max="114" width="2.81640625" style="4" customWidth="1"/>
    <col min="115" max="139" width="2.81640625" style="1" customWidth="1"/>
    <col min="140" max="140" width="1" style="1" customWidth="1"/>
    <col min="141" max="144" width="2.81640625" style="1" customWidth="1"/>
    <col min="145" max="149" width="2.81640625" style="4" customWidth="1"/>
    <col min="150" max="174" width="2.81640625" style="1" customWidth="1"/>
    <col min="175" max="175" width="1" style="1" customWidth="1"/>
    <col min="176" max="179" width="2.81640625" style="1" customWidth="1"/>
    <col min="180" max="184" width="2.81640625" style="4" customWidth="1"/>
    <col min="185" max="209" width="2.81640625" style="1" customWidth="1"/>
    <col min="210" max="210" width="1" style="1" customWidth="1"/>
    <col min="211" max="214" width="2.81640625" style="1" customWidth="1"/>
    <col min="215" max="219" width="2.81640625" style="4" customWidth="1"/>
    <col min="220" max="244" width="2.81640625" style="1" customWidth="1"/>
    <col min="245" max="245" width="1" style="1" customWidth="1"/>
    <col min="246" max="249" width="2.81640625" style="1" customWidth="1"/>
    <col min="250" max="254" width="2.81640625" style="4" customWidth="1"/>
    <col min="255" max="279" width="2.81640625" style="1" customWidth="1"/>
    <col min="280" max="280" width="1" style="1" customWidth="1"/>
    <col min="281" max="284" width="2.81640625" style="1" customWidth="1"/>
    <col min="285" max="289" width="2.81640625" style="4" customWidth="1"/>
    <col min="290" max="314" width="2.81640625" style="1" customWidth="1"/>
    <col min="315" max="315" width="1" style="1" customWidth="1"/>
    <col min="316" max="319" width="2.81640625" style="1" customWidth="1"/>
    <col min="320" max="324" width="2.81640625" style="4" customWidth="1"/>
    <col min="325" max="350" width="2.81640625" style="1" customWidth="1"/>
    <col min="351" max="16384" width="2.81640625" style="1" hidden="1"/>
  </cols>
  <sheetData>
    <row r="1" spans="1:349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90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129" t="s">
        <v>90</v>
      </c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 t="s">
        <v>91</v>
      </c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25805449.010000002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43003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>
        <v>17000000</v>
      </c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>
        <v>43087</v>
      </c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48482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>
        <v>48365</v>
      </c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935417.34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>
        <v>676938.53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22139243.989999998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14519793.789999999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>
        <v>0</v>
      </c>
      <c r="AO10" s="104"/>
      <c r="AP10" s="104"/>
      <c r="AQ10" s="104"/>
      <c r="AR10" s="104"/>
      <c r="AS10" s="104"/>
      <c r="AT10" s="104">
        <v>0</v>
      </c>
      <c r="AU10" s="104"/>
      <c r="AV10" s="104"/>
      <c r="AW10" s="104"/>
      <c r="AX10" s="104"/>
      <c r="AY10" s="104"/>
      <c r="AZ10" s="104">
        <v>0</v>
      </c>
      <c r="BA10" s="104"/>
      <c r="BB10" s="104"/>
      <c r="BC10" s="104"/>
      <c r="BD10" s="104"/>
      <c r="BE10" s="104"/>
      <c r="BF10" s="104">
        <v>0</v>
      </c>
      <c r="BG10" s="104"/>
      <c r="BH10" s="104"/>
      <c r="BI10" s="104"/>
      <c r="BJ10" s="104"/>
      <c r="BK10" s="104"/>
      <c r="BL10" s="104">
        <v>0</v>
      </c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72736.47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139585.68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>
        <v>0</v>
      </c>
      <c r="AO13" s="110"/>
      <c r="AP13" s="110"/>
      <c r="AQ13" s="110"/>
      <c r="AR13" s="110"/>
      <c r="AS13" s="111"/>
      <c r="AT13" s="109">
        <v>52637.599999999999</v>
      </c>
      <c r="AU13" s="110"/>
      <c r="AV13" s="110"/>
      <c r="AW13" s="110"/>
      <c r="AX13" s="110"/>
      <c r="AY13" s="111"/>
      <c r="AZ13" s="109">
        <v>0</v>
      </c>
      <c r="BA13" s="110"/>
      <c r="BB13" s="110"/>
      <c r="BC13" s="110"/>
      <c r="BD13" s="110"/>
      <c r="BE13" s="111"/>
      <c r="BF13" s="109">
        <v>91929.68</v>
      </c>
      <c r="BG13" s="110"/>
      <c r="BH13" s="110"/>
      <c r="BI13" s="110"/>
      <c r="BJ13" s="110"/>
      <c r="BK13" s="111"/>
      <c r="BL13" s="109">
        <v>0</v>
      </c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73645.679999999993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126001.99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>
        <v>0</v>
      </c>
      <c r="AO14" s="110"/>
      <c r="AP14" s="110"/>
      <c r="AQ14" s="110"/>
      <c r="AR14" s="110"/>
      <c r="AS14" s="111"/>
      <c r="AT14" s="109">
        <v>53295.57</v>
      </c>
      <c r="AU14" s="110"/>
      <c r="AV14" s="110"/>
      <c r="AW14" s="110"/>
      <c r="AX14" s="110"/>
      <c r="AY14" s="111"/>
      <c r="AZ14" s="109">
        <v>0</v>
      </c>
      <c r="BA14" s="110"/>
      <c r="BB14" s="110"/>
      <c r="BC14" s="110"/>
      <c r="BD14" s="110"/>
      <c r="BE14" s="111"/>
      <c r="BF14" s="109">
        <v>82957.67</v>
      </c>
      <c r="BG14" s="110"/>
      <c r="BH14" s="110"/>
      <c r="BI14" s="110"/>
      <c r="BJ14" s="110"/>
      <c r="BK14" s="111"/>
      <c r="BL14" s="109">
        <v>0</v>
      </c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>
      <c r="A15" s="106" t="s">
        <v>28</v>
      </c>
      <c r="B15" s="107"/>
      <c r="C15" s="107"/>
      <c r="D15" s="108"/>
      <c r="E15" s="109">
        <v>0</v>
      </c>
      <c r="F15" s="110"/>
      <c r="G15" s="110"/>
      <c r="H15" s="110"/>
      <c r="I15" s="110"/>
      <c r="J15" s="111"/>
      <c r="K15" s="109">
        <v>74566.25</v>
      </c>
      <c r="L15" s="110"/>
      <c r="M15" s="110"/>
      <c r="N15" s="110"/>
      <c r="O15" s="110"/>
      <c r="P15" s="111"/>
      <c r="Q15" s="109">
        <v>0</v>
      </c>
      <c r="R15" s="110"/>
      <c r="S15" s="110"/>
      <c r="T15" s="110"/>
      <c r="U15" s="110"/>
      <c r="V15" s="111"/>
      <c r="W15" s="109">
        <v>148828.73000000001</v>
      </c>
      <c r="X15" s="110"/>
      <c r="Y15" s="110"/>
      <c r="Z15" s="110"/>
      <c r="AA15" s="110"/>
      <c r="AB15" s="111"/>
      <c r="AC15" s="109">
        <v>0</v>
      </c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>
        <v>0</v>
      </c>
      <c r="AO15" s="110"/>
      <c r="AP15" s="110"/>
      <c r="AQ15" s="110"/>
      <c r="AR15" s="110"/>
      <c r="AS15" s="111"/>
      <c r="AT15" s="109">
        <v>53961.760000000002</v>
      </c>
      <c r="AU15" s="110"/>
      <c r="AV15" s="110"/>
      <c r="AW15" s="110"/>
      <c r="AX15" s="110"/>
      <c r="AY15" s="111"/>
      <c r="AZ15" s="109">
        <v>0</v>
      </c>
      <c r="BA15" s="110"/>
      <c r="BB15" s="110"/>
      <c r="BC15" s="110"/>
      <c r="BD15" s="110"/>
      <c r="BE15" s="111"/>
      <c r="BF15" s="109">
        <v>97955.22</v>
      </c>
      <c r="BG15" s="110"/>
      <c r="BH15" s="110"/>
      <c r="BI15" s="110"/>
      <c r="BJ15" s="110"/>
      <c r="BK15" s="111"/>
      <c r="BL15" s="109">
        <v>0</v>
      </c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>
      <c r="A16" s="106" t="s">
        <v>29</v>
      </c>
      <c r="B16" s="107"/>
      <c r="C16" s="107"/>
      <c r="D16" s="108"/>
      <c r="E16" s="109">
        <v>0</v>
      </c>
      <c r="F16" s="110"/>
      <c r="G16" s="110"/>
      <c r="H16" s="110"/>
      <c r="I16" s="110"/>
      <c r="J16" s="111"/>
      <c r="K16" s="109">
        <v>75498.33</v>
      </c>
      <c r="L16" s="110"/>
      <c r="M16" s="110"/>
      <c r="N16" s="110"/>
      <c r="O16" s="110"/>
      <c r="P16" s="111"/>
      <c r="Q16" s="109">
        <v>0</v>
      </c>
      <c r="R16" s="110"/>
      <c r="S16" s="110"/>
      <c r="T16" s="110"/>
      <c r="U16" s="110"/>
      <c r="V16" s="111"/>
      <c r="W16" s="109">
        <v>163256.76999999999</v>
      </c>
      <c r="X16" s="110"/>
      <c r="Y16" s="110"/>
      <c r="Z16" s="110"/>
      <c r="AA16" s="110"/>
      <c r="AB16" s="111"/>
      <c r="AC16" s="109">
        <v>0</v>
      </c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>
        <v>0</v>
      </c>
      <c r="AO16" s="110"/>
      <c r="AP16" s="110"/>
      <c r="AQ16" s="110"/>
      <c r="AR16" s="110"/>
      <c r="AS16" s="111"/>
      <c r="AT16" s="109">
        <v>54636.28</v>
      </c>
      <c r="AU16" s="110"/>
      <c r="AV16" s="110"/>
      <c r="AW16" s="110"/>
      <c r="AX16" s="110"/>
      <c r="AY16" s="111"/>
      <c r="AZ16" s="109">
        <v>0</v>
      </c>
      <c r="BA16" s="110"/>
      <c r="BB16" s="110"/>
      <c r="BC16" s="110"/>
      <c r="BD16" s="110"/>
      <c r="BE16" s="111"/>
      <c r="BF16" s="109">
        <v>107416.48</v>
      </c>
      <c r="BG16" s="110"/>
      <c r="BH16" s="110"/>
      <c r="BI16" s="110"/>
      <c r="BJ16" s="110"/>
      <c r="BK16" s="111"/>
      <c r="BL16" s="109">
        <v>0</v>
      </c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>
      <c r="A17" s="106" t="s">
        <v>30</v>
      </c>
      <c r="B17" s="107"/>
      <c r="C17" s="107"/>
      <c r="D17" s="108"/>
      <c r="E17" s="109">
        <v>0</v>
      </c>
      <c r="F17" s="110"/>
      <c r="G17" s="110"/>
      <c r="H17" s="110"/>
      <c r="I17" s="110"/>
      <c r="J17" s="111"/>
      <c r="K17" s="109">
        <v>76442.06</v>
      </c>
      <c r="L17" s="110"/>
      <c r="M17" s="110"/>
      <c r="N17" s="110"/>
      <c r="O17" s="110"/>
      <c r="P17" s="111"/>
      <c r="Q17" s="109">
        <v>0</v>
      </c>
      <c r="R17" s="110"/>
      <c r="S17" s="110"/>
      <c r="T17" s="110"/>
      <c r="U17" s="110"/>
      <c r="V17" s="111"/>
      <c r="W17" s="109">
        <v>147904.9</v>
      </c>
      <c r="X17" s="110"/>
      <c r="Y17" s="110"/>
      <c r="Z17" s="110"/>
      <c r="AA17" s="110"/>
      <c r="AB17" s="111"/>
      <c r="AC17" s="109">
        <v>0</v>
      </c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>
        <v>0</v>
      </c>
      <c r="AO17" s="110"/>
      <c r="AP17" s="110"/>
      <c r="AQ17" s="110"/>
      <c r="AR17" s="110"/>
      <c r="AS17" s="111"/>
      <c r="AT17" s="109">
        <v>55319.24</v>
      </c>
      <c r="AU17" s="110"/>
      <c r="AV17" s="110"/>
      <c r="AW17" s="110"/>
      <c r="AX17" s="110"/>
      <c r="AY17" s="111"/>
      <c r="AZ17" s="109">
        <v>0</v>
      </c>
      <c r="BA17" s="110"/>
      <c r="BB17" s="110"/>
      <c r="BC17" s="110"/>
      <c r="BD17" s="110"/>
      <c r="BE17" s="111"/>
      <c r="BF17" s="109">
        <v>97283.34</v>
      </c>
      <c r="BG17" s="110"/>
      <c r="BH17" s="110"/>
      <c r="BI17" s="110"/>
      <c r="BJ17" s="110"/>
      <c r="BK17" s="111"/>
      <c r="BL17" s="109">
        <v>0</v>
      </c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>
      <c r="A18" s="106" t="s">
        <v>31</v>
      </c>
      <c r="B18" s="107"/>
      <c r="C18" s="107"/>
      <c r="D18" s="108"/>
      <c r="E18" s="109">
        <v>0</v>
      </c>
      <c r="F18" s="110"/>
      <c r="G18" s="110"/>
      <c r="H18" s="110"/>
      <c r="I18" s="110"/>
      <c r="J18" s="111"/>
      <c r="K18" s="109">
        <v>77397.58</v>
      </c>
      <c r="L18" s="110"/>
      <c r="M18" s="110"/>
      <c r="N18" s="110"/>
      <c r="O18" s="110"/>
      <c r="P18" s="111"/>
      <c r="Q18" s="109">
        <v>0</v>
      </c>
      <c r="R18" s="110"/>
      <c r="S18" s="110"/>
      <c r="T18" s="110"/>
      <c r="U18" s="110"/>
      <c r="V18" s="111"/>
      <c r="W18" s="109">
        <v>161277.18</v>
      </c>
      <c r="X18" s="110"/>
      <c r="Y18" s="110"/>
      <c r="Z18" s="110"/>
      <c r="AA18" s="110"/>
      <c r="AB18" s="111"/>
      <c r="AC18" s="109">
        <v>0</v>
      </c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>
        <v>0</v>
      </c>
      <c r="AO18" s="110"/>
      <c r="AP18" s="110"/>
      <c r="AQ18" s="110"/>
      <c r="AR18" s="110"/>
      <c r="AS18" s="111"/>
      <c r="AT18" s="109">
        <v>56010.73</v>
      </c>
      <c r="AU18" s="110"/>
      <c r="AV18" s="110"/>
      <c r="AW18" s="110"/>
      <c r="AX18" s="110"/>
      <c r="AY18" s="111"/>
      <c r="AZ18" s="109">
        <v>0</v>
      </c>
      <c r="BA18" s="110"/>
      <c r="BB18" s="110"/>
      <c r="BC18" s="110"/>
      <c r="BD18" s="110"/>
      <c r="BE18" s="111"/>
      <c r="BF18" s="109">
        <v>106043.06</v>
      </c>
      <c r="BG18" s="110"/>
      <c r="BH18" s="110"/>
      <c r="BI18" s="110"/>
      <c r="BJ18" s="110"/>
      <c r="BK18" s="111"/>
      <c r="BL18" s="109">
        <v>0</v>
      </c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>
      <c r="A19" s="106" t="s">
        <v>32</v>
      </c>
      <c r="B19" s="107"/>
      <c r="C19" s="107"/>
      <c r="D19" s="108"/>
      <c r="E19" s="109"/>
      <c r="F19" s="110"/>
      <c r="G19" s="110"/>
      <c r="H19" s="110"/>
      <c r="I19" s="110"/>
      <c r="J19" s="111"/>
      <c r="K19" s="109"/>
      <c r="L19" s="110"/>
      <c r="M19" s="110"/>
      <c r="N19" s="110"/>
      <c r="O19" s="110"/>
      <c r="P19" s="111"/>
      <c r="Q19" s="109"/>
      <c r="R19" s="110"/>
      <c r="S19" s="110"/>
      <c r="T19" s="110"/>
      <c r="U19" s="110"/>
      <c r="V19" s="111"/>
      <c r="W19" s="109"/>
      <c r="X19" s="110"/>
      <c r="Y19" s="110"/>
      <c r="Z19" s="110"/>
      <c r="AA19" s="110"/>
      <c r="AB19" s="111"/>
      <c r="AC19" s="109"/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/>
      <c r="AO19" s="110"/>
      <c r="AP19" s="110"/>
      <c r="AQ19" s="110"/>
      <c r="AR19" s="110"/>
      <c r="AS19" s="111"/>
      <c r="AT19" s="109"/>
      <c r="AU19" s="110"/>
      <c r="AV19" s="110"/>
      <c r="AW19" s="110"/>
      <c r="AX19" s="110"/>
      <c r="AY19" s="111"/>
      <c r="AZ19" s="109"/>
      <c r="BA19" s="110"/>
      <c r="BB19" s="110"/>
      <c r="BC19" s="110"/>
      <c r="BD19" s="110"/>
      <c r="BE19" s="111"/>
      <c r="BF19" s="109"/>
      <c r="BG19" s="110"/>
      <c r="BH19" s="110"/>
      <c r="BI19" s="110"/>
      <c r="BJ19" s="110"/>
      <c r="BK19" s="111"/>
      <c r="BL19" s="109"/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>
      <c r="A20" s="106" t="s">
        <v>33</v>
      </c>
      <c r="B20" s="107"/>
      <c r="C20" s="107"/>
      <c r="D20" s="108"/>
      <c r="E20" s="109"/>
      <c r="F20" s="110"/>
      <c r="G20" s="110"/>
      <c r="H20" s="110"/>
      <c r="I20" s="110"/>
      <c r="J20" s="111"/>
      <c r="K20" s="109"/>
      <c r="L20" s="110"/>
      <c r="M20" s="110"/>
      <c r="N20" s="110"/>
      <c r="O20" s="110"/>
      <c r="P20" s="111"/>
      <c r="Q20" s="109"/>
      <c r="R20" s="110"/>
      <c r="S20" s="110"/>
      <c r="T20" s="110"/>
      <c r="U20" s="110"/>
      <c r="V20" s="111"/>
      <c r="W20" s="109"/>
      <c r="X20" s="110"/>
      <c r="Y20" s="110"/>
      <c r="Z20" s="110"/>
      <c r="AA20" s="110"/>
      <c r="AB20" s="111"/>
      <c r="AC20" s="109"/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/>
      <c r="AO20" s="110"/>
      <c r="AP20" s="110"/>
      <c r="AQ20" s="110"/>
      <c r="AR20" s="110"/>
      <c r="AS20" s="111"/>
      <c r="AT20" s="109"/>
      <c r="AU20" s="110"/>
      <c r="AV20" s="110"/>
      <c r="AW20" s="110"/>
      <c r="AX20" s="110"/>
      <c r="AY20" s="111"/>
      <c r="AZ20" s="109"/>
      <c r="BA20" s="110"/>
      <c r="BB20" s="110"/>
      <c r="BC20" s="110"/>
      <c r="BD20" s="110"/>
      <c r="BE20" s="111"/>
      <c r="BF20" s="109"/>
      <c r="BG20" s="110"/>
      <c r="BH20" s="110"/>
      <c r="BI20" s="110"/>
      <c r="BJ20" s="110"/>
      <c r="BK20" s="111"/>
      <c r="BL20" s="109"/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>
      <c r="A21" s="106" t="s">
        <v>34</v>
      </c>
      <c r="B21" s="107"/>
      <c r="C21" s="107"/>
      <c r="D21" s="108"/>
      <c r="E21" s="109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1"/>
      <c r="Q21" s="109"/>
      <c r="R21" s="110"/>
      <c r="S21" s="110"/>
      <c r="T21" s="110"/>
      <c r="U21" s="110"/>
      <c r="V21" s="111"/>
      <c r="W21" s="109"/>
      <c r="X21" s="110"/>
      <c r="Y21" s="110"/>
      <c r="Z21" s="110"/>
      <c r="AA21" s="110"/>
      <c r="AB21" s="111"/>
      <c r="AC21" s="109"/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/>
      <c r="AO21" s="110"/>
      <c r="AP21" s="110"/>
      <c r="AQ21" s="110"/>
      <c r="AR21" s="110"/>
      <c r="AS21" s="111"/>
      <c r="AT21" s="109"/>
      <c r="AU21" s="110"/>
      <c r="AV21" s="110"/>
      <c r="AW21" s="110"/>
      <c r="AX21" s="110"/>
      <c r="AY21" s="111"/>
      <c r="AZ21" s="109"/>
      <c r="BA21" s="110"/>
      <c r="BB21" s="110"/>
      <c r="BC21" s="110"/>
      <c r="BD21" s="110"/>
      <c r="BE21" s="111"/>
      <c r="BF21" s="109"/>
      <c r="BG21" s="110"/>
      <c r="BH21" s="110"/>
      <c r="BI21" s="110"/>
      <c r="BJ21" s="110"/>
      <c r="BK21" s="111"/>
      <c r="BL21" s="109"/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>
      <c r="A22" s="106" t="s">
        <v>35</v>
      </c>
      <c r="B22" s="107"/>
      <c r="C22" s="107"/>
      <c r="D22" s="108"/>
      <c r="E22" s="109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1"/>
      <c r="Q22" s="109"/>
      <c r="R22" s="110"/>
      <c r="S22" s="110"/>
      <c r="T22" s="110"/>
      <c r="U22" s="110"/>
      <c r="V22" s="111"/>
      <c r="W22" s="109"/>
      <c r="X22" s="110"/>
      <c r="Y22" s="110"/>
      <c r="Z22" s="110"/>
      <c r="AA22" s="110"/>
      <c r="AB22" s="111"/>
      <c r="AC22" s="109"/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/>
      <c r="AO22" s="110"/>
      <c r="AP22" s="110"/>
      <c r="AQ22" s="110"/>
      <c r="AR22" s="110"/>
      <c r="AS22" s="111"/>
      <c r="AT22" s="109"/>
      <c r="AU22" s="110"/>
      <c r="AV22" s="110"/>
      <c r="AW22" s="110"/>
      <c r="AX22" s="110"/>
      <c r="AY22" s="111"/>
      <c r="AZ22" s="109"/>
      <c r="BA22" s="110"/>
      <c r="BB22" s="110"/>
      <c r="BC22" s="110"/>
      <c r="BD22" s="110"/>
      <c r="BE22" s="111"/>
      <c r="BF22" s="109"/>
      <c r="BG22" s="110"/>
      <c r="BH22" s="110"/>
      <c r="BI22" s="110"/>
      <c r="BJ22" s="110"/>
      <c r="BK22" s="111"/>
      <c r="BL22" s="109"/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>
      <c r="A23" s="106" t="s">
        <v>36</v>
      </c>
      <c r="B23" s="107"/>
      <c r="C23" s="107"/>
      <c r="D23" s="108"/>
      <c r="E23" s="109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1"/>
      <c r="Q23" s="109"/>
      <c r="R23" s="110"/>
      <c r="S23" s="110"/>
      <c r="T23" s="110"/>
      <c r="U23" s="110"/>
      <c r="V23" s="111"/>
      <c r="W23" s="109"/>
      <c r="X23" s="110"/>
      <c r="Y23" s="110"/>
      <c r="Z23" s="110"/>
      <c r="AA23" s="110"/>
      <c r="AB23" s="111"/>
      <c r="AC23" s="109"/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1"/>
      <c r="AZ23" s="109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1"/>
      <c r="BL23" s="109"/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>
      <c r="A24" s="106" t="s">
        <v>37</v>
      </c>
      <c r="B24" s="107"/>
      <c r="C24" s="107"/>
      <c r="D24" s="108"/>
      <c r="E24" s="109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1"/>
      <c r="Q24" s="109"/>
      <c r="R24" s="110"/>
      <c r="S24" s="110"/>
      <c r="T24" s="110"/>
      <c r="U24" s="110"/>
      <c r="V24" s="111"/>
      <c r="W24" s="109"/>
      <c r="X24" s="110"/>
      <c r="Y24" s="110"/>
      <c r="Z24" s="110"/>
      <c r="AA24" s="110"/>
      <c r="AB24" s="111"/>
      <c r="AC24" s="109"/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450286.37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886855.25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325861.18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583585.44999999995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33roQ9hc+kj1soSuhP1XrD7SgDqFljM9PBaL5imqZjJGbF5AXifwl4awEzIJxaGNxrMVX2M0yhJPho/QkvGGqA==" saltValue="AAPHdXHhYXs41qFWKvD3tQ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C12" sqref="C12:M12"/>
    </sheetView>
  </sheetViews>
  <sheetFormatPr baseColWidth="10" defaultColWidth="0" defaultRowHeight="14.5" zeroHeight="1"/>
  <cols>
    <col min="1" max="70" width="2.81640625" style="1" customWidth="1"/>
    <col min="71" max="84" width="0" style="1" hidden="1" customWidth="1"/>
    <col min="85" max="16384" width="2.81640625" style="1" hidden="1"/>
  </cols>
  <sheetData>
    <row r="1" spans="1:69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/>
    <row r="5" spans="1:69" ht="15" customHeight="1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9">
        <f>SUM(BL12:BQ14)</f>
        <v>0</v>
      </c>
      <c r="BM11" s="169"/>
      <c r="BN11" s="169"/>
      <c r="BO11" s="169"/>
      <c r="BP11" s="169"/>
      <c r="BQ11" s="169"/>
    </row>
    <row r="12" spans="1:69">
      <c r="A12" s="22"/>
      <c r="B12" s="22" t="s">
        <v>18</v>
      </c>
      <c r="C12" s="171" t="s">
        <v>96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44562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68">
        <f>AC12-BF12</f>
        <v>0</v>
      </c>
      <c r="BM12" s="68"/>
      <c r="BN12" s="68"/>
      <c r="BO12" s="68"/>
      <c r="BP12" s="68"/>
      <c r="BQ12" s="68"/>
    </row>
    <row r="13" spans="1:69">
      <c r="A13" s="22"/>
      <c r="B13" s="22" t="s">
        <v>19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68">
        <f>AC13-BF13</f>
        <v>0</v>
      </c>
      <c r="BM13" s="68"/>
      <c r="BN13" s="68"/>
      <c r="BO13" s="68"/>
      <c r="BP13" s="68"/>
      <c r="BQ13" s="68"/>
    </row>
    <row r="14" spans="1:69">
      <c r="A14" s="22"/>
      <c r="B14" s="22" t="s">
        <v>20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68">
        <f>AC14-BF14</f>
        <v>0</v>
      </c>
      <c r="BM14" s="68"/>
      <c r="BN14" s="68"/>
      <c r="BO14" s="68"/>
      <c r="BP14" s="68"/>
      <c r="BQ14" s="68"/>
    </row>
    <row r="15" spans="1:69">
      <c r="A15" s="167" t="s">
        <v>57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168">
        <f>SUM(AC16:AH18)</f>
        <v>0</v>
      </c>
      <c r="AD15" s="168"/>
      <c r="AE15" s="168"/>
      <c r="AF15" s="168"/>
      <c r="AG15" s="168"/>
      <c r="AH15" s="168"/>
      <c r="AI15" s="69"/>
      <c r="AJ15" s="69"/>
      <c r="AK15" s="69"/>
      <c r="AL15" s="69"/>
      <c r="AM15" s="69"/>
      <c r="AN15" s="168">
        <f>SUM(AN16:AS18)</f>
        <v>0</v>
      </c>
      <c r="AO15" s="168"/>
      <c r="AP15" s="168"/>
      <c r="AQ15" s="168"/>
      <c r="AR15" s="168"/>
      <c r="AS15" s="168"/>
      <c r="AT15" s="168">
        <f>SUM(AT16:AY18)</f>
        <v>0</v>
      </c>
      <c r="AU15" s="168"/>
      <c r="AV15" s="168"/>
      <c r="AW15" s="168"/>
      <c r="AX15" s="168"/>
      <c r="AY15" s="168"/>
      <c r="AZ15" s="168">
        <f>SUM(AZ16:BE18)</f>
        <v>0</v>
      </c>
      <c r="BA15" s="168"/>
      <c r="BB15" s="168"/>
      <c r="BC15" s="168"/>
      <c r="BD15" s="168"/>
      <c r="BE15" s="168"/>
      <c r="BF15" s="168">
        <f>SUM(BF16:BK18)</f>
        <v>0</v>
      </c>
      <c r="BG15" s="168"/>
      <c r="BH15" s="168"/>
      <c r="BI15" s="168"/>
      <c r="BJ15" s="168"/>
      <c r="BK15" s="168"/>
      <c r="BL15" s="169">
        <f>SUM(BL16:BQ18)</f>
        <v>0</v>
      </c>
      <c r="BM15" s="169"/>
      <c r="BN15" s="169"/>
      <c r="BO15" s="169"/>
      <c r="BP15" s="169"/>
      <c r="BQ15" s="169"/>
    </row>
    <row r="16" spans="1:69">
      <c r="A16" s="22"/>
      <c r="B16" s="22" t="s">
        <v>18</v>
      </c>
      <c r="C16" s="171" t="s">
        <v>96</v>
      </c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61">
        <v>44562</v>
      </c>
      <c r="O16" s="162"/>
      <c r="P16" s="162"/>
      <c r="Q16" s="162"/>
      <c r="R16" s="162"/>
      <c r="S16" s="161">
        <v>44562</v>
      </c>
      <c r="T16" s="162"/>
      <c r="U16" s="162"/>
      <c r="V16" s="162"/>
      <c r="W16" s="162"/>
      <c r="X16" s="161">
        <v>44562</v>
      </c>
      <c r="Y16" s="162"/>
      <c r="Z16" s="162"/>
      <c r="AA16" s="162"/>
      <c r="AB16" s="162"/>
      <c r="AC16" s="158">
        <v>0</v>
      </c>
      <c r="AD16" s="158"/>
      <c r="AE16" s="158"/>
      <c r="AF16" s="158"/>
      <c r="AG16" s="158"/>
      <c r="AH16" s="158"/>
      <c r="AI16" s="161">
        <v>44562</v>
      </c>
      <c r="AJ16" s="162"/>
      <c r="AK16" s="162"/>
      <c r="AL16" s="162"/>
      <c r="AM16" s="162"/>
      <c r="AN16" s="158">
        <v>0</v>
      </c>
      <c r="AO16" s="158"/>
      <c r="AP16" s="158"/>
      <c r="AQ16" s="158"/>
      <c r="AR16" s="158"/>
      <c r="AS16" s="158"/>
      <c r="AT16" s="158">
        <v>0</v>
      </c>
      <c r="AU16" s="158"/>
      <c r="AV16" s="158"/>
      <c r="AW16" s="158"/>
      <c r="AX16" s="158"/>
      <c r="AY16" s="158"/>
      <c r="AZ16" s="158">
        <v>0</v>
      </c>
      <c r="BA16" s="158"/>
      <c r="BB16" s="158"/>
      <c r="BC16" s="158"/>
      <c r="BD16" s="158"/>
      <c r="BE16" s="158"/>
      <c r="BF16" s="158">
        <v>0</v>
      </c>
      <c r="BG16" s="158"/>
      <c r="BH16" s="158"/>
      <c r="BI16" s="158"/>
      <c r="BJ16" s="158"/>
      <c r="BK16" s="158"/>
      <c r="BL16" s="68">
        <f>AC16-BF16</f>
        <v>0</v>
      </c>
      <c r="BM16" s="68"/>
      <c r="BN16" s="68"/>
      <c r="BO16" s="68"/>
      <c r="BP16" s="68"/>
      <c r="BQ16" s="68"/>
    </row>
    <row r="17" spans="1:69">
      <c r="A17" s="22"/>
      <c r="B17" s="22" t="s">
        <v>19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68">
        <f>AC17-BF17</f>
        <v>0</v>
      </c>
      <c r="BM17" s="68"/>
      <c r="BN17" s="68"/>
      <c r="BO17" s="68"/>
      <c r="BP17" s="68"/>
      <c r="BQ17" s="68"/>
    </row>
    <row r="18" spans="1:69">
      <c r="A18" s="13"/>
      <c r="B18" s="13" t="s">
        <v>20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70"/>
      <c r="AD18" s="170"/>
      <c r="AE18" s="170"/>
      <c r="AF18" s="170"/>
      <c r="AG18" s="170"/>
      <c r="AH18" s="170"/>
      <c r="AI18" s="161"/>
      <c r="AJ18" s="162"/>
      <c r="AK18" s="162"/>
      <c r="AL18" s="162"/>
      <c r="AM18" s="162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64">
        <f>AC18-BF18</f>
        <v>0</v>
      </c>
      <c r="BM18" s="64"/>
      <c r="BN18" s="64"/>
      <c r="BO18" s="64"/>
      <c r="BP18" s="64"/>
      <c r="BQ18" s="64"/>
    </row>
    <row r="19" spans="1:69" ht="15" customHeight="1" thickBot="1">
      <c r="A19" s="174" t="s">
        <v>54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60">
        <f>AC11+AC15</f>
        <v>0</v>
      </c>
      <c r="AD19" s="60"/>
      <c r="AE19" s="60"/>
      <c r="AF19" s="60"/>
      <c r="AG19" s="60"/>
      <c r="AH19" s="60"/>
      <c r="AI19" s="172"/>
      <c r="AJ19" s="172"/>
      <c r="AK19" s="172"/>
      <c r="AL19" s="172"/>
      <c r="AM19" s="172"/>
      <c r="AN19" s="60">
        <f t="shared" ref="AN19" si="0">AN11+AN15</f>
        <v>0</v>
      </c>
      <c r="AO19" s="60"/>
      <c r="AP19" s="60"/>
      <c r="AQ19" s="60"/>
      <c r="AR19" s="60"/>
      <c r="AS19" s="60"/>
      <c r="AT19" s="60">
        <f t="shared" ref="AT19" si="1">AT11+AT15</f>
        <v>0</v>
      </c>
      <c r="AU19" s="60"/>
      <c r="AV19" s="60"/>
      <c r="AW19" s="60"/>
      <c r="AX19" s="60"/>
      <c r="AY19" s="60"/>
      <c r="AZ19" s="60">
        <f t="shared" ref="AZ19" si="2">AZ11+AZ15</f>
        <v>0</v>
      </c>
      <c r="BA19" s="60"/>
      <c r="BB19" s="60"/>
      <c r="BC19" s="60"/>
      <c r="BD19" s="60"/>
      <c r="BE19" s="60"/>
      <c r="BF19" s="60">
        <f t="shared" ref="BF19" si="3">BF11+BF15</f>
        <v>0</v>
      </c>
      <c r="BG19" s="60"/>
      <c r="BH19" s="60"/>
      <c r="BI19" s="60"/>
      <c r="BJ19" s="60"/>
      <c r="BK19" s="60"/>
      <c r="BL19" s="60">
        <f t="shared" ref="BL19" si="4">BL11+BL15</f>
        <v>0</v>
      </c>
      <c r="BM19" s="60"/>
      <c r="BN19" s="60"/>
      <c r="BO19" s="60"/>
      <c r="BP19" s="60"/>
      <c r="BQ19" s="60"/>
    </row>
    <row r="20" spans="1:69" ht="15" thickTop="1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>
      <c r="D24" s="89" t="s">
        <v>93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U24" s="91" t="s">
        <v>94</v>
      </c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L24" s="164" t="s">
        <v>92</v>
      </c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5"/>
      <c r="BD24" s="15"/>
      <c r="BE24" s="15"/>
      <c r="BF24" s="15"/>
      <c r="BG24" s="15"/>
      <c r="BH24" s="15"/>
    </row>
    <row r="25" spans="1:69" ht="21.75" customHeight="1">
      <c r="D25" s="166" t="s">
        <v>56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U25" s="173" t="s">
        <v>95</v>
      </c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</row>
    <row r="26" spans="1:69" ht="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</row>
    <row r="28" spans="1:69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</row>
    <row r="29" spans="1:69"/>
  </sheetData>
  <sheetProtection algorithmName="SHA-512" hashValue="MYKulw72b5+Eq6JF0vwZlHZHIQM7UI7QBOtspWAL+GWxYbedTE/qxC0EK8YNkKGGsUeZrDbTFzFa/lYkpNLHaQ==" saltValue="wVDrychepQziQptyeQklzg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Alejandro López</cp:lastModifiedBy>
  <cp:lastPrinted>2020-01-24T17:39:09Z</cp:lastPrinted>
  <dcterms:created xsi:type="dcterms:W3CDTF">2013-07-10T14:16:12Z</dcterms:created>
  <dcterms:modified xsi:type="dcterms:W3CDTF">2022-10-11T16:31:35Z</dcterms:modified>
</cp:coreProperties>
</file>